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.Дорогобуж" sheetId="1" r:id="rId1"/>
    <sheet name="п. ВДнепровский" sheetId="2" r:id="rId2"/>
    <sheet name="д.НовоМихайловское" sheetId="3" r:id="rId3"/>
    <sheet name="д.Шаломино" sheetId="4" r:id="rId4"/>
    <sheet name="д.Пушкарево" sheetId="5" r:id="rId5"/>
    <sheet name="д.Елисеенки" sheetId="6" r:id="rId6"/>
    <sheet name="полив" sheetId="7" r:id="rId7"/>
  </sheets>
  <definedNames/>
  <calcPr fullCalcOnLoad="1"/>
</workbook>
</file>

<file path=xl/sharedStrings.xml><?xml version="1.0" encoding="utf-8"?>
<sst xmlns="http://schemas.openxmlformats.org/spreadsheetml/2006/main" count="201" uniqueCount="91">
  <si>
    <t>С ЦЕНТРАЛИЗОВАННЫМ ГОРЯЧИМ ВОДОСНАБЖЕНИЕМ, ОБОРУДОВАННЫЕ</t>
  </si>
  <si>
    <t>УМЫВАЛЬНИКАМИ, МОЙКАМИ, ДУШАМИ И ВАННАМИ</t>
  </si>
  <si>
    <t>УМЫВАЛЬНИКАМИ, МОЙКАМИ, ДУШЕМ</t>
  </si>
  <si>
    <t>С ВОДОПРОВОДОМ И КАНАЛИЗАЦИЕЙ С ВАННАМИ И</t>
  </si>
  <si>
    <t>ЭЛЕКТРИЧЕСКИМИ ВОДОНАГРЕВАТЕЛЯМИ</t>
  </si>
  <si>
    <t>ГАЗОВЫМИ ВОДОНАГРЕВАТЕЛЯМИ</t>
  </si>
  <si>
    <t>С ВОДОПРОВОДОМ И КАНАЛИЗАЦИЕЙ С ВАННАМИ И ВОДОНАГРЕВА-</t>
  </si>
  <si>
    <t>ТЕЛЯМИ, РАБОТАЮЩИМИ НА ТВЕРДОМ ТОПЛИВЕ</t>
  </si>
  <si>
    <t>С ВОДОПРОВОДОМ И КАНАЛИЗАЦИЕЙ БЕЗ ВАНН</t>
  </si>
  <si>
    <t>С ГАЗОСНАБЖЕНИЕМ</t>
  </si>
  <si>
    <t>С ВОДОПРОВОДОМ И КАНАЛИЗАЦИЕЙ БЕЗ ВАНН , БЕЗ ГВС</t>
  </si>
  <si>
    <t>НЕ ПОДКЛЮЧЕННЫЕ К ЦЕНТРАЛЬНОЙ СИСТЕМЕ ПРИ ПОЛЬЗОВАНИИ</t>
  </si>
  <si>
    <t>УЛИЧНЫМИ КОЛОНКАМИ</t>
  </si>
  <si>
    <t>С ОБЩИМИ ДУШЕВЫМИ</t>
  </si>
  <si>
    <t>С ДУШЕВЫМИ ВО ВСЕХ КОМНАТАХ</t>
  </si>
  <si>
    <t>Норма на</t>
  </si>
  <si>
    <t>Тариф</t>
  </si>
  <si>
    <t>руб/мз</t>
  </si>
  <si>
    <t>Сумма на</t>
  </si>
  <si>
    <t xml:space="preserve">                 Водоснабжение</t>
  </si>
  <si>
    <t xml:space="preserve">                 Водоотведение</t>
  </si>
  <si>
    <t>С ЦЕНТРАЛИЗОВАННЫМ ГОРЯЧИМ ВОДОСНАБЖЕНИЕМ, ОБОРУДОВАН-</t>
  </si>
  <si>
    <t>НЫЕ УМЫВАЛЬНИКАМИ, МОЙКАМИ, ДУШЕМ И  СИДЯЧИМИ ВАННАМИ</t>
  </si>
  <si>
    <t>НЫЕ УМЫВАЛЬНИКАМИ, МОЙКАМИ, ДУШЕМ</t>
  </si>
  <si>
    <t>МИ ВОДОНАГРЕВАТЕЛЯМИ</t>
  </si>
  <si>
    <t>С ВОДОПРОВОДОМ И КАНАЛИЗАЦИЕЙ С ВАННАМИ И ГАЗОВЫМИ</t>
  </si>
  <si>
    <t>ВОДОНАГРЕВАТЕЛЯМИ</t>
  </si>
  <si>
    <t xml:space="preserve">С ОБЩИМИ КУХНЯМИ, ДУШЕВЫМИ НА ЭТАЖАХ ПРИ ЖИЛЫХ КОМНАТАХ </t>
  </si>
  <si>
    <t>В КАЖДОЙ СЕКЦИИ</t>
  </si>
  <si>
    <t>ПРИ НАЛИЧИИ ВОДОПРОВОДНОГО ВВОДА</t>
  </si>
  <si>
    <t>с централизованным горячим водоснабжением, оборудо-</t>
  </si>
  <si>
    <t>ванныеумывальниками, мойками, душами и ваннами</t>
  </si>
  <si>
    <t>при наличии водопроводного ввода</t>
  </si>
  <si>
    <t>с водопроводом, с ваннами и газовыми водонагревателями</t>
  </si>
  <si>
    <t>при пользовании уличными колонками</t>
  </si>
  <si>
    <t>с водопроводом, с ваннами и электрическими водонагревателями</t>
  </si>
  <si>
    <t xml:space="preserve">С ВОДОПРОВОДОМ И КАНАЛИЗАЦИЕЙ С ВАННАМИ И ГАЗОВЫМИ </t>
  </si>
  <si>
    <t>ПРИ ПОЛЬЗОВАНИИ УЛИЧНЫМИ КОЛОНКАМИ</t>
  </si>
  <si>
    <t>С ЦЕНТРАЛИЗОВАННЫМ ГОРЯЧИМ ВОДОСНАБЖЕНИЕМ, ОБОРУДО-</t>
  </si>
  <si>
    <t>ВАННЫЕ УМЫВАЛЬНИКАМИ, МОЙКАМИ, ДУШАМИ И ВАННАМИ</t>
  </si>
  <si>
    <t>1 чел./мз</t>
  </si>
  <si>
    <t>Вид благоустройства</t>
  </si>
  <si>
    <t>С ВОДОПРОВОДОМ И КАНАЛИЗАЦИЕЙ С ВАННАМИ И ЭЛЕКТРИЧЕСКИ-</t>
  </si>
  <si>
    <t>1 чел./руб.</t>
  </si>
  <si>
    <t>С ЦЕНТРАЛЬНЫМ ВОДОСНАБЖЕНИЕМ, ОБРУДОВАННЫМИ ВАННАМИ</t>
  </si>
  <si>
    <t>БАНЯ(1 строение)</t>
  </si>
  <si>
    <t>КОРОВА(1голова)</t>
  </si>
  <si>
    <t>ЛОШАДЬ (1голова)</t>
  </si>
  <si>
    <t>СВИНЬЯ (1голова)</t>
  </si>
  <si>
    <t>ОВЦА(1голова)</t>
  </si>
  <si>
    <t>Вид  благоустройства</t>
  </si>
  <si>
    <t>КОРОВА (1 голова)</t>
  </si>
  <si>
    <t>КОЗА (1 голова)</t>
  </si>
  <si>
    <t>БАНЯ (1 строение)</t>
  </si>
  <si>
    <t>КОРОВА (1 голова )</t>
  </si>
  <si>
    <t>ОВЦА (1 голова)</t>
  </si>
  <si>
    <t>С ВОДОПРОВОДОМ И КАНАЛИЗАЦИЕЙ БЕЗ ВАННБЕЗ ГВС</t>
  </si>
  <si>
    <t>С ДУШЕВЫМИ ВО ВСЕХ ЖИЛЫХ КОМНАТАХ</t>
  </si>
  <si>
    <t>Ед.изм.</t>
  </si>
  <si>
    <t>Норматив</t>
  </si>
  <si>
    <t>воды</t>
  </si>
  <si>
    <t>л/сут</t>
  </si>
  <si>
    <t>куб.м./месяц</t>
  </si>
  <si>
    <t>Стоимость</t>
  </si>
  <si>
    <t>руб./мес.</t>
  </si>
  <si>
    <t>Полив садово-огородных участков</t>
  </si>
  <si>
    <t>100м2/92</t>
  </si>
  <si>
    <t>дня</t>
  </si>
  <si>
    <t>или летней врезки</t>
  </si>
  <si>
    <t>при заборе воды из уличных</t>
  </si>
  <si>
    <t>водопроводных колонок.</t>
  </si>
  <si>
    <t xml:space="preserve">Нормативы потребления и стоимость услуг по водоснабжению, водоотведению и очистке сточных вод </t>
  </si>
  <si>
    <t>для населения МО Дорогобужское городское поселение с 01 апреля 2011 года</t>
  </si>
  <si>
    <t xml:space="preserve">                                               Ведущий экономист МУП "Водоканал"</t>
  </si>
  <si>
    <t>О.А. Мартьянова тел. 4-21-86</t>
  </si>
  <si>
    <t>Нормативы потребления и стоимость услуг по водоснабжению, водоотведению и очистке сточных вод</t>
  </si>
  <si>
    <t>для населения МО Верхнеднепровское городское поселение с 01 апреля 2011 года</t>
  </si>
  <si>
    <t>Мартьянова О.А. тел. 4-21-86</t>
  </si>
  <si>
    <t>для населения МО Михайловское сельское  поселение д. Ново-Михайловское с 01 апреля 2011 года</t>
  </si>
  <si>
    <t>для населения МО Михайловское сельское  поселение д. Шаломино с 01 апреля 2011 года</t>
  </si>
  <si>
    <t>О.А. Мартьянова  тел. 4-21-86</t>
  </si>
  <si>
    <t xml:space="preserve">для населения МО Михайловское сельское  поселение д. Пушкарево с 01 апреля 2011 года  </t>
  </si>
  <si>
    <t xml:space="preserve"> Ведущий экономист МУП "Водоканал"</t>
  </si>
  <si>
    <t>Нормативы потребления и стоимость услуг по водоснабжению</t>
  </si>
  <si>
    <t xml:space="preserve">Нормативы потребления и стоимость услуг по водоснабжению    </t>
  </si>
  <si>
    <t xml:space="preserve">для населения МО Михайловское сельское  поселение д. Елисеенки с 01 апреля 2011 года  </t>
  </si>
  <si>
    <t xml:space="preserve">             Мартьянова О.А. тел. 4-21-86</t>
  </si>
  <si>
    <t xml:space="preserve">          Ведущий экономист МУП "Водоканал"</t>
  </si>
  <si>
    <t>Нормативы потребления и стоимость услуг по поливу с 24 мая по 15 августа 2011г.</t>
  </si>
  <si>
    <t>Приказ МУП "Водоканал" №78 от 23.05.2011г.</t>
  </si>
  <si>
    <t>Приказ  МУП "Водоканал" №39 от 22.03.2011г.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</si>
</sst>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16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57421875" style="0" customWidth="1"/>
    <col min="2" max="2" width="69.00390625" style="0" customWidth="1"/>
    <col min="3" max="3" width="11.7109375" style="0" customWidth="1"/>
    <col min="4" max="4" width="8.140625" style="0" customWidth="1"/>
    <col min="5" max="5" width="11.00390625" style="0" customWidth="1"/>
    <col min="6" max="6" width="10.8515625" style="0" customWidth="1"/>
    <col min="7" max="7" width="7.7109375" style="0" customWidth="1"/>
    <col min="8" max="8" width="10.8515625" style="0" customWidth="1"/>
  </cols>
  <sheetData>
    <row r="1" spans="2:4" ht="15">
      <c r="B1" s="49" t="s">
        <v>90</v>
      </c>
      <c r="C1" s="5"/>
      <c r="D1" s="5"/>
    </row>
    <row r="2" spans="2:5" ht="15">
      <c r="B2" s="45" t="s">
        <v>71</v>
      </c>
      <c r="C2" s="46"/>
      <c r="D2" s="46"/>
      <c r="E2" s="46"/>
    </row>
    <row r="3" spans="2:5" ht="15">
      <c r="B3" s="45" t="s">
        <v>72</v>
      </c>
      <c r="C3" s="46"/>
      <c r="D3" s="46"/>
      <c r="E3" s="46"/>
    </row>
    <row r="4" spans="1:8" ht="15">
      <c r="A4" s="2"/>
      <c r="B4" s="2"/>
      <c r="C4" s="11" t="s">
        <v>19</v>
      </c>
      <c r="D4" s="12"/>
      <c r="E4" s="13"/>
      <c r="F4" s="50" t="s">
        <v>20</v>
      </c>
      <c r="G4" s="51"/>
      <c r="H4" s="52"/>
    </row>
    <row r="5" spans="1:8" ht="18.75">
      <c r="A5" s="9"/>
      <c r="B5" s="22" t="s">
        <v>50</v>
      </c>
      <c r="C5" s="2" t="s">
        <v>15</v>
      </c>
      <c r="D5" s="2" t="s">
        <v>16</v>
      </c>
      <c r="E5" s="2" t="s">
        <v>18</v>
      </c>
      <c r="F5" s="2" t="s">
        <v>15</v>
      </c>
      <c r="G5" s="2" t="s">
        <v>16</v>
      </c>
      <c r="H5" s="2" t="s">
        <v>18</v>
      </c>
    </row>
    <row r="6" spans="1:8" ht="15">
      <c r="A6" s="9"/>
      <c r="B6" s="9"/>
      <c r="C6" s="8" t="s">
        <v>40</v>
      </c>
      <c r="D6" s="8" t="s">
        <v>17</v>
      </c>
      <c r="E6" s="8" t="s">
        <v>43</v>
      </c>
      <c r="F6" s="8" t="s">
        <v>43</v>
      </c>
      <c r="G6" s="8" t="s">
        <v>17</v>
      </c>
      <c r="H6" s="8" t="s">
        <v>43</v>
      </c>
    </row>
    <row r="7" spans="1:8" ht="15">
      <c r="A7" s="2">
        <v>1</v>
      </c>
      <c r="B7" s="2" t="s">
        <v>0</v>
      </c>
      <c r="C7" s="4">
        <v>7.604</v>
      </c>
      <c r="D7" s="4">
        <v>20.51</v>
      </c>
      <c r="E7" s="10">
        <f>C7*D7</f>
        <v>155.95804</v>
      </c>
      <c r="F7" s="4">
        <v>7.604</v>
      </c>
      <c r="G7" s="4">
        <v>19.42</v>
      </c>
      <c r="H7" s="10">
        <f>F7*G7</f>
        <v>147.66968000000003</v>
      </c>
    </row>
    <row r="8" spans="1:8" ht="18.75" customHeight="1">
      <c r="A8" s="8"/>
      <c r="B8" s="8" t="s">
        <v>1</v>
      </c>
      <c r="C8" s="3"/>
      <c r="D8" s="3"/>
      <c r="E8" s="14"/>
      <c r="F8" s="3"/>
      <c r="G8" s="3"/>
      <c r="H8" s="14"/>
    </row>
    <row r="9" spans="1:8" ht="15">
      <c r="A9" s="2">
        <v>2</v>
      </c>
      <c r="B9" s="2" t="s">
        <v>0</v>
      </c>
      <c r="C9" s="4">
        <v>5.931</v>
      </c>
      <c r="D9" s="4">
        <v>20.51</v>
      </c>
      <c r="E9" s="10">
        <f>C9*D9</f>
        <v>121.64481</v>
      </c>
      <c r="F9" s="4">
        <v>5.931</v>
      </c>
      <c r="G9" s="4">
        <v>19.42</v>
      </c>
      <c r="H9" s="10">
        <f>F9*G9</f>
        <v>115.18002000000001</v>
      </c>
    </row>
    <row r="10" spans="1:8" ht="19.5" customHeight="1">
      <c r="A10" s="8"/>
      <c r="B10" s="8" t="s">
        <v>2</v>
      </c>
      <c r="C10" s="3"/>
      <c r="D10" s="3"/>
      <c r="E10" s="14"/>
      <c r="F10" s="3"/>
      <c r="G10" s="3"/>
      <c r="H10" s="14"/>
    </row>
    <row r="11" spans="1:8" ht="15">
      <c r="A11" s="2">
        <v>3</v>
      </c>
      <c r="B11" s="2" t="s">
        <v>3</v>
      </c>
      <c r="C11" s="24">
        <v>6.39</v>
      </c>
      <c r="D11" s="4">
        <v>20.51</v>
      </c>
      <c r="E11" s="10">
        <f>C11*D11</f>
        <v>131.0589</v>
      </c>
      <c r="F11" s="4">
        <v>6.39</v>
      </c>
      <c r="G11" s="4">
        <v>19.42</v>
      </c>
      <c r="H11" s="10">
        <f>F11*G11</f>
        <v>124.0938</v>
      </c>
    </row>
    <row r="12" spans="1:8" ht="18.75" customHeight="1">
      <c r="A12" s="8"/>
      <c r="B12" s="8" t="s">
        <v>4</v>
      </c>
      <c r="C12" s="25"/>
      <c r="D12" s="3"/>
      <c r="E12" s="14"/>
      <c r="F12" s="3"/>
      <c r="G12" s="3"/>
      <c r="H12" s="14"/>
    </row>
    <row r="13" spans="1:8" ht="15">
      <c r="A13" s="2">
        <v>4</v>
      </c>
      <c r="B13" s="2" t="s">
        <v>3</v>
      </c>
      <c r="C13" s="24">
        <v>5.78</v>
      </c>
      <c r="D13" s="4">
        <v>20.51</v>
      </c>
      <c r="E13" s="10">
        <f>C13*D13</f>
        <v>118.54780000000001</v>
      </c>
      <c r="F13" s="4">
        <v>5.78</v>
      </c>
      <c r="G13" s="4">
        <v>19.42</v>
      </c>
      <c r="H13" s="10">
        <f>F13*G13</f>
        <v>112.24760000000002</v>
      </c>
    </row>
    <row r="14" spans="1:8" ht="17.25" customHeight="1">
      <c r="A14" s="8"/>
      <c r="B14" s="8" t="s">
        <v>5</v>
      </c>
      <c r="C14" s="3"/>
      <c r="D14" s="3"/>
      <c r="E14" s="14"/>
      <c r="F14" s="3"/>
      <c r="G14" s="3"/>
      <c r="H14" s="14"/>
    </row>
    <row r="15" spans="1:8" ht="15">
      <c r="A15" s="2">
        <v>5</v>
      </c>
      <c r="B15" s="2" t="s">
        <v>6</v>
      </c>
      <c r="C15" s="4">
        <v>4.563</v>
      </c>
      <c r="D15" s="4">
        <v>20.51</v>
      </c>
      <c r="E15" s="10">
        <f>C15*D15</f>
        <v>93.58713</v>
      </c>
      <c r="F15" s="4">
        <v>4.563</v>
      </c>
      <c r="G15" s="4">
        <v>19.42</v>
      </c>
      <c r="H15" s="10">
        <f>F15*G15</f>
        <v>88.61346</v>
      </c>
    </row>
    <row r="16" spans="1:8" ht="18" customHeight="1">
      <c r="A16" s="8"/>
      <c r="B16" s="8" t="s">
        <v>7</v>
      </c>
      <c r="C16" s="3"/>
      <c r="D16" s="3"/>
      <c r="E16" s="14"/>
      <c r="F16" s="3"/>
      <c r="G16" s="3"/>
      <c r="H16" s="14"/>
    </row>
    <row r="17" spans="1:8" ht="15">
      <c r="A17" s="2">
        <v>6</v>
      </c>
      <c r="B17" s="2" t="s">
        <v>8</v>
      </c>
      <c r="C17" s="24">
        <v>3.65</v>
      </c>
      <c r="D17" s="4">
        <v>20.51</v>
      </c>
      <c r="E17" s="10">
        <f>C17*D17</f>
        <v>74.8615</v>
      </c>
      <c r="F17" s="4">
        <v>3.65</v>
      </c>
      <c r="G17" s="4">
        <v>19.42</v>
      </c>
      <c r="H17" s="10">
        <f>F17*G17</f>
        <v>70.88300000000001</v>
      </c>
    </row>
    <row r="18" spans="1:8" ht="15">
      <c r="A18" s="8"/>
      <c r="B18" s="8" t="s">
        <v>9</v>
      </c>
      <c r="C18" s="3"/>
      <c r="D18" s="3"/>
      <c r="E18" s="14"/>
      <c r="F18" s="3"/>
      <c r="G18" s="3"/>
      <c r="H18" s="14"/>
    </row>
    <row r="19" spans="1:8" ht="15">
      <c r="A19" s="15">
        <v>7</v>
      </c>
      <c r="B19" s="15" t="s">
        <v>10</v>
      </c>
      <c r="C19" s="23">
        <v>2.89</v>
      </c>
      <c r="D19" s="16">
        <v>20.51</v>
      </c>
      <c r="E19" s="17">
        <f aca="true" t="shared" si="0" ref="E19:E29">C19*D19</f>
        <v>59.273900000000005</v>
      </c>
      <c r="F19" s="16">
        <v>2.89</v>
      </c>
      <c r="G19" s="16">
        <v>19.42</v>
      </c>
      <c r="H19" s="17">
        <f>F19*G19</f>
        <v>56.12380000000001</v>
      </c>
    </row>
    <row r="20" spans="1:8" ht="15">
      <c r="A20" s="2">
        <v>8</v>
      </c>
      <c r="B20" s="2" t="s">
        <v>11</v>
      </c>
      <c r="C20" s="4">
        <v>1.521</v>
      </c>
      <c r="D20" s="4">
        <v>20.51</v>
      </c>
      <c r="E20" s="10">
        <f t="shared" si="0"/>
        <v>31.195710000000002</v>
      </c>
      <c r="F20" s="4">
        <v>1.521</v>
      </c>
      <c r="G20" s="4">
        <v>19.42</v>
      </c>
      <c r="H20" s="10">
        <f>F20*G20</f>
        <v>29.53782</v>
      </c>
    </row>
    <row r="21" spans="1:8" ht="15">
      <c r="A21" s="8"/>
      <c r="B21" s="8" t="s">
        <v>12</v>
      </c>
      <c r="C21" s="3"/>
      <c r="D21" s="3"/>
      <c r="E21" s="14"/>
      <c r="F21" s="3"/>
      <c r="G21" s="3"/>
      <c r="H21" s="14"/>
    </row>
    <row r="22" spans="1:8" ht="15">
      <c r="A22" s="15">
        <v>9</v>
      </c>
      <c r="B22" s="15" t="s">
        <v>13</v>
      </c>
      <c r="C22" s="16">
        <v>2.585</v>
      </c>
      <c r="D22" s="16">
        <v>20.51</v>
      </c>
      <c r="E22" s="17">
        <f t="shared" si="0"/>
        <v>53.018350000000005</v>
      </c>
      <c r="F22" s="16">
        <v>2.585</v>
      </c>
      <c r="G22" s="16">
        <v>19.42</v>
      </c>
      <c r="H22" s="17">
        <f>F22*G22</f>
        <v>50.200700000000005</v>
      </c>
    </row>
    <row r="23" spans="1:8" ht="15">
      <c r="A23" s="15">
        <v>10</v>
      </c>
      <c r="B23" s="15" t="s">
        <v>14</v>
      </c>
      <c r="C23" s="16">
        <v>3.346</v>
      </c>
      <c r="D23" s="16">
        <v>20.51</v>
      </c>
      <c r="E23" s="17">
        <f t="shared" si="0"/>
        <v>68.62646000000001</v>
      </c>
      <c r="F23" s="16">
        <v>3.346</v>
      </c>
      <c r="G23" s="16">
        <v>19.42</v>
      </c>
      <c r="H23" s="17">
        <f>F23*G23</f>
        <v>64.97932</v>
      </c>
    </row>
    <row r="24" spans="1:8" ht="15">
      <c r="A24" s="15">
        <v>11</v>
      </c>
      <c r="B24" s="2" t="s">
        <v>29</v>
      </c>
      <c r="C24" s="23">
        <v>2.89</v>
      </c>
      <c r="D24" s="16">
        <v>20.51</v>
      </c>
      <c r="E24" s="17">
        <f t="shared" si="0"/>
        <v>59.273900000000005</v>
      </c>
      <c r="F24" s="16"/>
      <c r="G24" s="16"/>
      <c r="H24" s="17"/>
    </row>
    <row r="25" spans="1:8" ht="15">
      <c r="A25" s="15">
        <v>12</v>
      </c>
      <c r="B25" s="15" t="s">
        <v>45</v>
      </c>
      <c r="C25" s="23">
        <v>2.89</v>
      </c>
      <c r="D25" s="16">
        <v>20.51</v>
      </c>
      <c r="E25" s="17">
        <f t="shared" si="0"/>
        <v>59.273900000000005</v>
      </c>
      <c r="F25" s="16"/>
      <c r="G25" s="16"/>
      <c r="H25" s="16"/>
    </row>
    <row r="26" spans="1:8" ht="15">
      <c r="A26" s="15">
        <v>13</v>
      </c>
      <c r="B26" s="15" t="s">
        <v>46</v>
      </c>
      <c r="C26" s="23">
        <v>1.98</v>
      </c>
      <c r="D26" s="16">
        <v>20.51</v>
      </c>
      <c r="E26" s="17">
        <f t="shared" si="0"/>
        <v>40.6098</v>
      </c>
      <c r="F26" s="16"/>
      <c r="G26" s="16"/>
      <c r="H26" s="16"/>
    </row>
    <row r="27" spans="1:8" ht="15">
      <c r="A27" s="15">
        <v>14</v>
      </c>
      <c r="B27" s="15" t="s">
        <v>47</v>
      </c>
      <c r="C27" s="16">
        <v>1.673</v>
      </c>
      <c r="D27" s="16">
        <v>20.51</v>
      </c>
      <c r="E27" s="17">
        <f t="shared" si="0"/>
        <v>34.313230000000004</v>
      </c>
      <c r="F27" s="16"/>
      <c r="G27" s="16"/>
      <c r="H27" s="16"/>
    </row>
    <row r="28" spans="1:8" ht="15">
      <c r="A28" s="15">
        <v>15</v>
      </c>
      <c r="B28" s="15" t="s">
        <v>48</v>
      </c>
      <c r="C28" s="16">
        <v>0.243</v>
      </c>
      <c r="D28" s="16">
        <v>20.51</v>
      </c>
      <c r="E28" s="17">
        <f t="shared" si="0"/>
        <v>4.98393</v>
      </c>
      <c r="F28" s="16"/>
      <c r="G28" s="16"/>
      <c r="H28" s="16"/>
    </row>
    <row r="29" spans="1:8" ht="15">
      <c r="A29" s="15">
        <v>16</v>
      </c>
      <c r="B29" s="15" t="s">
        <v>49</v>
      </c>
      <c r="C29" s="16">
        <v>0.243</v>
      </c>
      <c r="D29" s="16">
        <v>20.51</v>
      </c>
      <c r="E29" s="17">
        <f t="shared" si="0"/>
        <v>4.98393</v>
      </c>
      <c r="F29" s="16"/>
      <c r="G29" s="16"/>
      <c r="H29" s="16"/>
    </row>
    <row r="31" spans="2:3" ht="15">
      <c r="B31" t="s">
        <v>73</v>
      </c>
      <c r="C31" t="s">
        <v>74</v>
      </c>
    </row>
    <row r="38" ht="15">
      <c r="C38" s="1"/>
    </row>
    <row r="41" ht="15">
      <c r="C41" s="1"/>
    </row>
    <row r="42" spans="3:4" ht="15">
      <c r="C42" s="6"/>
      <c r="D42" s="6"/>
    </row>
    <row r="43" spans="3:4" ht="15">
      <c r="C43" s="7"/>
      <c r="D43" s="7"/>
    </row>
    <row r="44" spans="3:4" ht="15">
      <c r="C44" s="7"/>
      <c r="D44" s="7"/>
    </row>
  </sheetData>
  <sheetProtection/>
  <mergeCells count="1">
    <mergeCell ref="F4:H4"/>
  </mergeCells>
  <printOptions/>
  <pageMargins left="0.29" right="0.16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8515625" style="0" customWidth="1"/>
    <col min="2" max="2" width="69.140625" style="0" customWidth="1"/>
    <col min="3" max="3" width="10.8515625" style="0" customWidth="1"/>
    <col min="4" max="4" width="8.00390625" style="0" customWidth="1"/>
    <col min="5" max="6" width="11.00390625" style="0" customWidth="1"/>
    <col min="7" max="7" width="7.421875" style="0" customWidth="1"/>
    <col min="8" max="8" width="10.57421875" style="0" customWidth="1"/>
  </cols>
  <sheetData>
    <row r="1" spans="2:4" ht="15">
      <c r="B1" s="49" t="s">
        <v>90</v>
      </c>
      <c r="C1" s="5"/>
      <c r="D1" s="5"/>
    </row>
    <row r="2" ht="15">
      <c r="B2" s="5" t="s">
        <v>75</v>
      </c>
    </row>
    <row r="3" ht="15">
      <c r="B3" s="47" t="s">
        <v>76</v>
      </c>
    </row>
    <row r="4" spans="1:8" ht="15">
      <c r="A4" s="2"/>
      <c r="B4" s="2"/>
      <c r="C4" s="11" t="s">
        <v>19</v>
      </c>
      <c r="D4" s="12"/>
      <c r="E4" s="13"/>
      <c r="F4" s="11" t="s">
        <v>20</v>
      </c>
      <c r="G4" s="12"/>
      <c r="H4" s="13"/>
    </row>
    <row r="5" spans="1:8" ht="18.75">
      <c r="A5" s="9"/>
      <c r="B5" s="22" t="s">
        <v>41</v>
      </c>
      <c r="C5" s="2" t="s">
        <v>15</v>
      </c>
      <c r="D5" s="2" t="s">
        <v>16</v>
      </c>
      <c r="E5" s="2" t="s">
        <v>18</v>
      </c>
      <c r="F5" s="2" t="s">
        <v>15</v>
      </c>
      <c r="G5" s="2" t="s">
        <v>16</v>
      </c>
      <c r="H5" s="2" t="s">
        <v>18</v>
      </c>
    </row>
    <row r="6" spans="1:8" ht="15">
      <c r="A6" s="8"/>
      <c r="B6" s="8"/>
      <c r="C6" s="8" t="s">
        <v>40</v>
      </c>
      <c r="D6" s="8" t="s">
        <v>17</v>
      </c>
      <c r="E6" s="8" t="s">
        <v>43</v>
      </c>
      <c r="F6" s="8" t="s">
        <v>40</v>
      </c>
      <c r="G6" s="8" t="s">
        <v>17</v>
      </c>
      <c r="H6" s="8" t="s">
        <v>43</v>
      </c>
    </row>
    <row r="7" spans="1:8" ht="15">
      <c r="A7" s="2">
        <v>1</v>
      </c>
      <c r="B7" s="2" t="s">
        <v>0</v>
      </c>
      <c r="C7" s="2">
        <v>4.915</v>
      </c>
      <c r="D7" s="2">
        <v>20.51</v>
      </c>
      <c r="E7" s="10">
        <f>C7*D7</f>
        <v>100.80665</v>
      </c>
      <c r="F7" s="2">
        <v>8.624</v>
      </c>
      <c r="G7" s="18">
        <v>19.42</v>
      </c>
      <c r="H7" s="10">
        <f>F7*G7</f>
        <v>167.47808000000003</v>
      </c>
    </row>
    <row r="8" spans="1:8" ht="15">
      <c r="A8" s="8"/>
      <c r="B8" s="8" t="s">
        <v>1</v>
      </c>
      <c r="C8" s="8"/>
      <c r="D8" s="8"/>
      <c r="E8" s="14"/>
      <c r="F8" s="8"/>
      <c r="G8" s="8"/>
      <c r="H8" s="14"/>
    </row>
    <row r="9" spans="1:8" ht="15">
      <c r="A9" s="2">
        <v>2</v>
      </c>
      <c r="B9" s="2" t="s">
        <v>21</v>
      </c>
      <c r="C9" s="2">
        <v>4.868</v>
      </c>
      <c r="D9" s="2">
        <v>20.51</v>
      </c>
      <c r="E9" s="10">
        <f>C9*D9</f>
        <v>99.84268000000002</v>
      </c>
      <c r="F9" s="2">
        <v>8.444</v>
      </c>
      <c r="G9" s="18">
        <v>19.42</v>
      </c>
      <c r="H9" s="10">
        <f>F9*G9</f>
        <v>163.98248000000004</v>
      </c>
    </row>
    <row r="10" spans="1:8" ht="15">
      <c r="A10" s="8"/>
      <c r="B10" s="8" t="s">
        <v>22</v>
      </c>
      <c r="C10" s="8"/>
      <c r="D10" s="8"/>
      <c r="E10" s="14"/>
      <c r="F10" s="8"/>
      <c r="G10" s="8"/>
      <c r="H10" s="14"/>
    </row>
    <row r="11" spans="1:8" ht="15">
      <c r="A11" s="2">
        <v>3</v>
      </c>
      <c r="B11" s="2" t="s">
        <v>21</v>
      </c>
      <c r="C11" s="2">
        <v>4.752</v>
      </c>
      <c r="D11" s="2">
        <v>20.51</v>
      </c>
      <c r="E11" s="10">
        <f>C11*D11</f>
        <v>97.46352</v>
      </c>
      <c r="F11" s="2">
        <v>8.201</v>
      </c>
      <c r="G11" s="18">
        <v>19.42</v>
      </c>
      <c r="H11" s="10">
        <f>F11*G11</f>
        <v>159.26342000000002</v>
      </c>
    </row>
    <row r="12" spans="1:8" ht="15">
      <c r="A12" s="8"/>
      <c r="B12" s="8" t="s">
        <v>23</v>
      </c>
      <c r="C12" s="8"/>
      <c r="D12" s="8"/>
      <c r="E12" s="14"/>
      <c r="F12" s="8"/>
      <c r="G12" s="8"/>
      <c r="H12" s="14"/>
    </row>
    <row r="13" spans="1:8" ht="15">
      <c r="A13" s="2">
        <v>4</v>
      </c>
      <c r="B13" s="2" t="s">
        <v>42</v>
      </c>
      <c r="C13" s="2">
        <v>7.247</v>
      </c>
      <c r="D13" s="2">
        <v>20.51</v>
      </c>
      <c r="E13" s="10">
        <f>C13*D13</f>
        <v>148.63597000000001</v>
      </c>
      <c r="F13" s="2">
        <v>7.247</v>
      </c>
      <c r="G13" s="18">
        <v>19.42</v>
      </c>
      <c r="H13" s="10">
        <f>F13*G13</f>
        <v>140.73674</v>
      </c>
    </row>
    <row r="14" spans="1:8" ht="15">
      <c r="A14" s="8"/>
      <c r="B14" s="8" t="s">
        <v>24</v>
      </c>
      <c r="C14" s="8"/>
      <c r="D14" s="8"/>
      <c r="E14" s="14"/>
      <c r="F14" s="8"/>
      <c r="G14" s="8"/>
      <c r="H14" s="14"/>
    </row>
    <row r="15" spans="1:8" ht="15">
      <c r="A15" s="2">
        <v>5</v>
      </c>
      <c r="B15" s="2" t="s">
        <v>25</v>
      </c>
      <c r="C15" s="2">
        <v>6.555</v>
      </c>
      <c r="D15" s="2">
        <v>20.51</v>
      </c>
      <c r="E15" s="10">
        <f>C15*D15</f>
        <v>134.44305</v>
      </c>
      <c r="F15" s="2">
        <v>6.555</v>
      </c>
      <c r="G15" s="18">
        <v>19.42</v>
      </c>
      <c r="H15" s="10">
        <f>F15*G15</f>
        <v>127.2981</v>
      </c>
    </row>
    <row r="16" spans="1:8" ht="15">
      <c r="A16" s="8"/>
      <c r="B16" s="8" t="s">
        <v>26</v>
      </c>
      <c r="C16" s="8"/>
      <c r="D16" s="8"/>
      <c r="E16" s="14"/>
      <c r="F16" s="8"/>
      <c r="G16" s="8"/>
      <c r="H16" s="14"/>
    </row>
    <row r="17" spans="1:8" ht="15">
      <c r="A17" s="2">
        <v>6</v>
      </c>
      <c r="B17" s="2" t="s">
        <v>8</v>
      </c>
      <c r="C17" s="27">
        <v>4.14</v>
      </c>
      <c r="D17" s="2">
        <v>20.51</v>
      </c>
      <c r="E17" s="10">
        <f>C17*D17</f>
        <v>84.9114</v>
      </c>
      <c r="F17" s="27">
        <v>4.14</v>
      </c>
      <c r="G17" s="18">
        <v>19.42</v>
      </c>
      <c r="H17" s="10">
        <f>F17*G17</f>
        <v>80.3988</v>
      </c>
    </row>
    <row r="18" spans="1:8" ht="15">
      <c r="A18" s="8"/>
      <c r="B18" s="8" t="s">
        <v>9</v>
      </c>
      <c r="C18" s="8"/>
      <c r="D18" s="8"/>
      <c r="E18" s="14"/>
      <c r="F18" s="8"/>
      <c r="G18" s="8"/>
      <c r="H18" s="14"/>
    </row>
    <row r="19" spans="1:8" ht="15">
      <c r="A19" s="15">
        <v>7</v>
      </c>
      <c r="B19" s="8" t="s">
        <v>56</v>
      </c>
      <c r="C19" s="15">
        <v>3.278</v>
      </c>
      <c r="D19" s="15">
        <v>20.51</v>
      </c>
      <c r="E19" s="17">
        <f aca="true" t="shared" si="0" ref="E19:E29">C19*D19</f>
        <v>67.23178</v>
      </c>
      <c r="F19" s="15">
        <v>3.278</v>
      </c>
      <c r="G19" s="19">
        <v>19.42</v>
      </c>
      <c r="H19" s="17">
        <f>F19*G19</f>
        <v>63.65876000000001</v>
      </c>
    </row>
    <row r="20" spans="1:8" ht="15">
      <c r="A20" s="15">
        <v>8</v>
      </c>
      <c r="B20" s="8" t="s">
        <v>13</v>
      </c>
      <c r="C20" s="15">
        <v>1.166</v>
      </c>
      <c r="D20" s="15">
        <v>20.51</v>
      </c>
      <c r="E20" s="17">
        <f t="shared" si="0"/>
        <v>23.91466</v>
      </c>
      <c r="F20" s="15">
        <v>2.931</v>
      </c>
      <c r="G20" s="19">
        <v>19.42</v>
      </c>
      <c r="H20" s="17">
        <f>F20*G20</f>
        <v>56.92002000000001</v>
      </c>
    </row>
    <row r="21" spans="1:8" ht="15">
      <c r="A21" s="15">
        <v>9</v>
      </c>
      <c r="B21" s="15" t="s">
        <v>57</v>
      </c>
      <c r="C21" s="15">
        <v>1.683</v>
      </c>
      <c r="D21" s="15">
        <v>20.51</v>
      </c>
      <c r="E21" s="17">
        <f t="shared" si="0"/>
        <v>34.518330000000006</v>
      </c>
      <c r="F21" s="15">
        <v>3.799</v>
      </c>
      <c r="G21" s="19">
        <v>19.42</v>
      </c>
      <c r="H21" s="17">
        <f>F21*G21</f>
        <v>73.77658000000001</v>
      </c>
    </row>
    <row r="22" spans="1:8" ht="15">
      <c r="A22" s="2">
        <v>10</v>
      </c>
      <c r="B22" s="2" t="s">
        <v>27</v>
      </c>
      <c r="C22" s="2">
        <v>2.036</v>
      </c>
      <c r="D22" s="2">
        <v>20.51</v>
      </c>
      <c r="E22" s="10">
        <f t="shared" si="0"/>
        <v>41.75836</v>
      </c>
      <c r="F22" s="2">
        <v>4.829</v>
      </c>
      <c r="G22" s="18">
        <v>19.42</v>
      </c>
      <c r="H22" s="10">
        <f>F22*G22</f>
        <v>93.77918</v>
      </c>
    </row>
    <row r="23" spans="1:8" ht="15">
      <c r="A23" s="8"/>
      <c r="B23" s="8" t="s">
        <v>28</v>
      </c>
      <c r="C23" s="8"/>
      <c r="D23" s="8"/>
      <c r="E23" s="14"/>
      <c r="F23" s="8"/>
      <c r="G23" s="8"/>
      <c r="H23" s="14"/>
    </row>
    <row r="24" spans="1:8" ht="15">
      <c r="A24" s="15">
        <v>11</v>
      </c>
      <c r="B24" s="15" t="s">
        <v>29</v>
      </c>
      <c r="C24" s="28">
        <v>2.89</v>
      </c>
      <c r="D24" s="15">
        <v>20.51</v>
      </c>
      <c r="E24" s="17">
        <f t="shared" si="0"/>
        <v>59.273900000000005</v>
      </c>
      <c r="F24" s="15"/>
      <c r="G24" s="15"/>
      <c r="H24" s="26"/>
    </row>
    <row r="25" spans="1:8" ht="15">
      <c r="A25" s="15">
        <v>12</v>
      </c>
      <c r="B25" s="15" t="s">
        <v>45</v>
      </c>
      <c r="C25" s="28">
        <v>2.89</v>
      </c>
      <c r="D25" s="15">
        <v>20.51</v>
      </c>
      <c r="E25" s="17">
        <f t="shared" si="0"/>
        <v>59.273900000000005</v>
      </c>
      <c r="F25" s="15"/>
      <c r="G25" s="15"/>
      <c r="H25" s="26"/>
    </row>
    <row r="26" spans="1:8" ht="15">
      <c r="A26" s="19">
        <v>13</v>
      </c>
      <c r="B26" s="15" t="s">
        <v>46</v>
      </c>
      <c r="C26" s="39">
        <v>1.98</v>
      </c>
      <c r="D26" s="40">
        <v>20.51</v>
      </c>
      <c r="E26" s="17">
        <f t="shared" si="0"/>
        <v>40.6098</v>
      </c>
      <c r="F26" s="16"/>
      <c r="G26" s="16"/>
      <c r="H26" s="16"/>
    </row>
    <row r="27" spans="1:8" ht="15">
      <c r="A27" s="19">
        <v>14</v>
      </c>
      <c r="B27" s="15" t="s">
        <v>47</v>
      </c>
      <c r="C27" s="40">
        <v>1.673</v>
      </c>
      <c r="D27" s="40">
        <v>20.51</v>
      </c>
      <c r="E27" s="17">
        <f t="shared" si="0"/>
        <v>34.313230000000004</v>
      </c>
      <c r="F27" s="16"/>
      <c r="G27" s="16"/>
      <c r="H27" s="16"/>
    </row>
    <row r="28" spans="1:8" ht="15">
      <c r="A28" s="19">
        <v>15</v>
      </c>
      <c r="B28" s="15" t="s">
        <v>48</v>
      </c>
      <c r="C28" s="40">
        <v>0.243</v>
      </c>
      <c r="D28" s="40">
        <v>20.51</v>
      </c>
      <c r="E28" s="17">
        <f t="shared" si="0"/>
        <v>4.98393</v>
      </c>
      <c r="F28" s="16"/>
      <c r="G28" s="16"/>
      <c r="H28" s="16"/>
    </row>
    <row r="29" spans="1:8" ht="15">
      <c r="A29" s="19">
        <v>16</v>
      </c>
      <c r="B29" s="15" t="s">
        <v>49</v>
      </c>
      <c r="C29" s="40">
        <v>0.243</v>
      </c>
      <c r="D29" s="40">
        <v>20.51</v>
      </c>
      <c r="E29" s="17">
        <f t="shared" si="0"/>
        <v>4.98393</v>
      </c>
      <c r="F29" s="16"/>
      <c r="G29" s="16"/>
      <c r="H29" s="16"/>
    </row>
    <row r="31" spans="2:3" ht="15">
      <c r="B31" t="s">
        <v>73</v>
      </c>
      <c r="C31" t="s">
        <v>77</v>
      </c>
    </row>
  </sheetData>
  <sheetProtection/>
  <printOptions/>
  <pageMargins left="0.24" right="0.16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140625" style="0" customWidth="1"/>
    <col min="3" max="3" width="59.00390625" style="0" customWidth="1"/>
    <col min="4" max="4" width="11.140625" style="0" customWidth="1"/>
    <col min="5" max="5" width="8.28125" style="0" customWidth="1"/>
    <col min="6" max="6" width="11.8515625" style="0" customWidth="1"/>
  </cols>
  <sheetData>
    <row r="1" spans="3:4" ht="15">
      <c r="C1" s="49" t="s">
        <v>90</v>
      </c>
      <c r="D1" s="5"/>
    </row>
    <row r="2" ht="15">
      <c r="C2" s="5" t="s">
        <v>83</v>
      </c>
    </row>
    <row r="3" ht="15">
      <c r="C3" s="5" t="s">
        <v>78</v>
      </c>
    </row>
    <row r="4" ht="15">
      <c r="C4" s="5"/>
    </row>
    <row r="5" spans="2:6" ht="15">
      <c r="B5" s="2"/>
      <c r="C5" s="2"/>
      <c r="D5" s="11" t="s">
        <v>19</v>
      </c>
      <c r="E5" s="12"/>
      <c r="F5" s="13"/>
    </row>
    <row r="6" spans="2:6" ht="18.75">
      <c r="B6" s="9"/>
      <c r="C6" s="22" t="s">
        <v>41</v>
      </c>
      <c r="D6" s="2" t="s">
        <v>15</v>
      </c>
      <c r="E6" s="2" t="s">
        <v>16</v>
      </c>
      <c r="F6" s="2" t="s">
        <v>18</v>
      </c>
    </row>
    <row r="7" spans="2:6" ht="15">
      <c r="B7" s="8"/>
      <c r="C7" s="8"/>
      <c r="D7" s="8" t="s">
        <v>40</v>
      </c>
      <c r="E7" s="8" t="s">
        <v>17</v>
      </c>
      <c r="F7" s="8" t="s">
        <v>43</v>
      </c>
    </row>
    <row r="8" spans="2:6" ht="15.75">
      <c r="B8" s="29">
        <v>1</v>
      </c>
      <c r="C8" s="29" t="s">
        <v>30</v>
      </c>
      <c r="D8" s="30">
        <v>7.604</v>
      </c>
      <c r="E8" s="30">
        <v>20.51</v>
      </c>
      <c r="F8" s="31">
        <f>D8*E8</f>
        <v>155.95804</v>
      </c>
    </row>
    <row r="9" spans="2:6" ht="17.25" customHeight="1">
      <c r="B9" s="32"/>
      <c r="C9" s="32" t="s">
        <v>31</v>
      </c>
      <c r="D9" s="33"/>
      <c r="E9" s="33"/>
      <c r="F9" s="34"/>
    </row>
    <row r="10" spans="2:6" ht="21.75" customHeight="1">
      <c r="B10" s="35">
        <v>2</v>
      </c>
      <c r="C10" s="35" t="s">
        <v>32</v>
      </c>
      <c r="D10" s="36">
        <v>2.89</v>
      </c>
      <c r="E10" s="37">
        <v>20.51</v>
      </c>
      <c r="F10" s="38">
        <f aca="true" t="shared" si="0" ref="F10:F16">D10*E10</f>
        <v>59.273900000000005</v>
      </c>
    </row>
    <row r="11" spans="2:6" ht="15.75">
      <c r="B11" s="35">
        <v>3</v>
      </c>
      <c r="C11" s="35" t="s">
        <v>33</v>
      </c>
      <c r="D11" s="36">
        <v>5.78</v>
      </c>
      <c r="E11" s="37">
        <v>20.51</v>
      </c>
      <c r="F11" s="38">
        <f t="shared" si="0"/>
        <v>118.54780000000001</v>
      </c>
    </row>
    <row r="12" spans="2:6" ht="15.75">
      <c r="B12" s="35">
        <v>4</v>
      </c>
      <c r="C12" s="35" t="s">
        <v>35</v>
      </c>
      <c r="D12" s="36">
        <v>6.39</v>
      </c>
      <c r="E12" s="37">
        <v>20.51</v>
      </c>
      <c r="F12" s="38">
        <f t="shared" si="0"/>
        <v>131.0589</v>
      </c>
    </row>
    <row r="13" spans="2:6" ht="15.75">
      <c r="B13" s="35">
        <v>5</v>
      </c>
      <c r="C13" s="35" t="s">
        <v>34</v>
      </c>
      <c r="D13" s="36">
        <v>1.521</v>
      </c>
      <c r="E13" s="37">
        <v>20.51</v>
      </c>
      <c r="F13" s="38">
        <f t="shared" si="0"/>
        <v>31.195710000000002</v>
      </c>
    </row>
    <row r="14" spans="2:6" ht="15.75">
      <c r="B14" s="35">
        <v>6</v>
      </c>
      <c r="C14" s="35" t="s">
        <v>54</v>
      </c>
      <c r="D14" s="36">
        <v>1.98</v>
      </c>
      <c r="E14" s="37">
        <v>20.51</v>
      </c>
      <c r="F14" s="38">
        <f t="shared" si="0"/>
        <v>40.6098</v>
      </c>
    </row>
    <row r="15" spans="2:6" ht="15.75">
      <c r="B15" s="35">
        <v>7</v>
      </c>
      <c r="C15" s="35" t="s">
        <v>55</v>
      </c>
      <c r="D15" s="37">
        <v>0.243</v>
      </c>
      <c r="E15" s="37">
        <v>20.51</v>
      </c>
      <c r="F15" s="38">
        <f t="shared" si="0"/>
        <v>4.98393</v>
      </c>
    </row>
    <row r="16" spans="2:6" ht="15.75">
      <c r="B16" s="35">
        <v>8</v>
      </c>
      <c r="C16" s="35" t="s">
        <v>53</v>
      </c>
      <c r="D16" s="36">
        <v>2.89</v>
      </c>
      <c r="E16" s="37">
        <v>20.51</v>
      </c>
      <c r="F16" s="38">
        <f t="shared" si="0"/>
        <v>59.273900000000005</v>
      </c>
    </row>
    <row r="21" spans="3:4" ht="15">
      <c r="C21" t="s">
        <v>73</v>
      </c>
      <c r="D21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7109375" style="0" customWidth="1"/>
    <col min="2" max="2" width="64.8515625" style="0" customWidth="1"/>
    <col min="3" max="3" width="12.8515625" style="0" customWidth="1"/>
    <col min="5" max="5" width="11.140625" style="0" customWidth="1"/>
    <col min="6" max="6" width="11.28125" style="0" customWidth="1"/>
    <col min="8" max="8" width="10.57421875" style="0" customWidth="1"/>
  </cols>
  <sheetData>
    <row r="1" spans="2:3" ht="15">
      <c r="B1" s="49" t="s">
        <v>90</v>
      </c>
      <c r="C1" s="5"/>
    </row>
    <row r="2" spans="2:5" ht="15.75">
      <c r="B2" s="48" t="s">
        <v>75</v>
      </c>
      <c r="C2" s="47"/>
      <c r="D2" s="47"/>
      <c r="E2" s="47"/>
    </row>
    <row r="3" spans="2:5" ht="15">
      <c r="B3" s="47" t="s">
        <v>79</v>
      </c>
      <c r="C3" s="47"/>
      <c r="D3" s="47"/>
      <c r="E3" s="47"/>
    </row>
    <row r="4" spans="1:8" ht="15">
      <c r="A4" s="2"/>
      <c r="B4" s="2"/>
      <c r="C4" s="11" t="s">
        <v>19</v>
      </c>
      <c r="D4" s="12"/>
      <c r="E4" s="13"/>
      <c r="F4" s="11" t="s">
        <v>20</v>
      </c>
      <c r="G4" s="12"/>
      <c r="H4" s="13"/>
    </row>
    <row r="5" spans="1:8" ht="18.75">
      <c r="A5" s="9"/>
      <c r="B5" s="22" t="s">
        <v>41</v>
      </c>
      <c r="C5" s="2" t="s">
        <v>15</v>
      </c>
      <c r="D5" s="2" t="s">
        <v>16</v>
      </c>
      <c r="E5" s="2" t="s">
        <v>18</v>
      </c>
      <c r="F5" s="2" t="s">
        <v>15</v>
      </c>
      <c r="G5" s="2" t="s">
        <v>16</v>
      </c>
      <c r="H5" s="2" t="s">
        <v>18</v>
      </c>
    </row>
    <row r="6" spans="1:8" ht="15">
      <c r="A6" s="8"/>
      <c r="B6" s="8"/>
      <c r="C6" s="8" t="s">
        <v>40</v>
      </c>
      <c r="D6" s="8" t="s">
        <v>17</v>
      </c>
      <c r="E6" s="8" t="s">
        <v>43</v>
      </c>
      <c r="F6" s="8" t="s">
        <v>40</v>
      </c>
      <c r="G6" s="8" t="s">
        <v>17</v>
      </c>
      <c r="H6" s="8" t="s">
        <v>43</v>
      </c>
    </row>
    <row r="7" spans="1:8" ht="15">
      <c r="A7" s="2">
        <v>1</v>
      </c>
      <c r="B7" s="2" t="s">
        <v>36</v>
      </c>
      <c r="C7" s="27">
        <v>5.78</v>
      </c>
      <c r="D7" s="2">
        <v>20.51</v>
      </c>
      <c r="E7" s="20">
        <f>C7*D7</f>
        <v>118.54780000000001</v>
      </c>
      <c r="F7" s="27">
        <v>5.78</v>
      </c>
      <c r="G7" s="2">
        <v>19.42</v>
      </c>
      <c r="H7" s="20">
        <f>F7*G7</f>
        <v>112.24760000000002</v>
      </c>
    </row>
    <row r="8" spans="1:8" ht="15">
      <c r="A8" s="8"/>
      <c r="B8" s="8" t="s">
        <v>26</v>
      </c>
      <c r="C8" s="8"/>
      <c r="D8" s="8"/>
      <c r="E8" s="8"/>
      <c r="F8" s="8"/>
      <c r="G8" s="8"/>
      <c r="H8" s="8"/>
    </row>
    <row r="9" spans="1:8" ht="15">
      <c r="A9" s="15">
        <v>2</v>
      </c>
      <c r="B9" s="15" t="s">
        <v>44</v>
      </c>
      <c r="C9" s="15">
        <v>4.915</v>
      </c>
      <c r="D9" s="15">
        <v>20.51</v>
      </c>
      <c r="E9" s="21">
        <f aca="true" t="shared" si="0" ref="E9:E15">C9*D9</f>
        <v>100.80665</v>
      </c>
      <c r="F9" s="15"/>
      <c r="G9" s="15"/>
      <c r="H9" s="15"/>
    </row>
    <row r="10" spans="1:8" ht="15">
      <c r="A10" s="15">
        <v>3</v>
      </c>
      <c r="B10" s="15" t="s">
        <v>29</v>
      </c>
      <c r="C10" s="28">
        <v>2.89</v>
      </c>
      <c r="D10" s="15">
        <v>20.51</v>
      </c>
      <c r="E10" s="21">
        <f t="shared" si="0"/>
        <v>59.273900000000005</v>
      </c>
      <c r="F10" s="15"/>
      <c r="G10" s="15"/>
      <c r="H10" s="15"/>
    </row>
    <row r="11" spans="1:8" ht="15">
      <c r="A11" s="15">
        <v>4</v>
      </c>
      <c r="B11" s="15" t="s">
        <v>37</v>
      </c>
      <c r="C11" s="28">
        <v>1.521</v>
      </c>
      <c r="D11" s="15">
        <v>20.51</v>
      </c>
      <c r="E11" s="21">
        <f t="shared" si="0"/>
        <v>31.195710000000002</v>
      </c>
      <c r="F11" s="15"/>
      <c r="G11" s="15"/>
      <c r="H11" s="15"/>
    </row>
    <row r="12" spans="1:8" ht="15">
      <c r="A12" s="15">
        <v>5</v>
      </c>
      <c r="B12" s="15" t="s">
        <v>13</v>
      </c>
      <c r="C12" s="15">
        <v>1.166</v>
      </c>
      <c r="D12" s="15">
        <v>20.51</v>
      </c>
      <c r="E12" s="21">
        <f t="shared" si="0"/>
        <v>23.91466</v>
      </c>
      <c r="F12" s="15"/>
      <c r="G12" s="15"/>
      <c r="H12" s="15"/>
    </row>
    <row r="13" spans="1:8" ht="15">
      <c r="A13" s="15">
        <v>6</v>
      </c>
      <c r="B13" s="15" t="s">
        <v>51</v>
      </c>
      <c r="C13" s="28">
        <v>1.98</v>
      </c>
      <c r="D13" s="15">
        <v>20.51</v>
      </c>
      <c r="E13" s="21">
        <f t="shared" si="0"/>
        <v>40.6098</v>
      </c>
      <c r="F13" s="15"/>
      <c r="G13" s="15"/>
      <c r="H13" s="15"/>
    </row>
    <row r="14" spans="1:8" ht="15">
      <c r="A14" s="15">
        <v>7</v>
      </c>
      <c r="B14" s="15" t="s">
        <v>52</v>
      </c>
      <c r="C14" s="15">
        <v>0.243</v>
      </c>
      <c r="D14" s="15">
        <v>20.51</v>
      </c>
      <c r="E14" s="21">
        <f t="shared" si="0"/>
        <v>4.98393</v>
      </c>
      <c r="F14" s="15"/>
      <c r="G14" s="15"/>
      <c r="H14" s="15"/>
    </row>
    <row r="15" spans="1:8" ht="15">
      <c r="A15" s="15">
        <v>8</v>
      </c>
      <c r="B15" s="15" t="s">
        <v>53</v>
      </c>
      <c r="C15" s="28">
        <v>2.89</v>
      </c>
      <c r="D15" s="15">
        <v>20.51</v>
      </c>
      <c r="E15" s="21">
        <f t="shared" si="0"/>
        <v>59.273900000000005</v>
      </c>
      <c r="F15" s="15"/>
      <c r="G15" s="15"/>
      <c r="H15" s="15"/>
    </row>
    <row r="17" spans="2:3" ht="15">
      <c r="B17" t="s">
        <v>73</v>
      </c>
      <c r="C17" t="s">
        <v>80</v>
      </c>
    </row>
  </sheetData>
  <sheetProtection/>
  <printOptions/>
  <pageMargins left="0.24" right="0.16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57421875" style="0" customWidth="1"/>
    <col min="3" max="3" width="63.7109375" style="0" customWidth="1"/>
    <col min="4" max="4" width="11.8515625" style="0" customWidth="1"/>
    <col min="6" max="6" width="13.421875" style="0" customWidth="1"/>
  </cols>
  <sheetData>
    <row r="1" spans="3:4" ht="15">
      <c r="C1" s="49" t="s">
        <v>90</v>
      </c>
      <c r="D1" s="5"/>
    </row>
    <row r="2" spans="3:6" ht="15">
      <c r="C2" s="47" t="s">
        <v>75</v>
      </c>
      <c r="D2" s="47"/>
      <c r="E2" s="47"/>
      <c r="F2" s="47"/>
    </row>
    <row r="3" spans="3:6" ht="15">
      <c r="C3" s="47" t="s">
        <v>81</v>
      </c>
      <c r="D3" s="47"/>
      <c r="E3" s="47"/>
      <c r="F3" s="47"/>
    </row>
    <row r="4" spans="2:6" ht="15">
      <c r="B4" s="2"/>
      <c r="C4" s="2"/>
      <c r="D4" s="11" t="s">
        <v>19</v>
      </c>
      <c r="E4" s="12"/>
      <c r="F4" s="13"/>
    </row>
    <row r="5" spans="2:6" ht="18.75">
      <c r="B5" s="9"/>
      <c r="C5" s="22" t="s">
        <v>41</v>
      </c>
      <c r="D5" s="2" t="s">
        <v>15</v>
      </c>
      <c r="E5" s="2" t="s">
        <v>16</v>
      </c>
      <c r="F5" s="2" t="s">
        <v>18</v>
      </c>
    </row>
    <row r="6" spans="2:6" ht="15">
      <c r="B6" s="8"/>
      <c r="C6" s="8"/>
      <c r="D6" s="8" t="s">
        <v>40</v>
      </c>
      <c r="E6" s="8" t="s">
        <v>17</v>
      </c>
      <c r="F6" s="8" t="s">
        <v>43</v>
      </c>
    </row>
    <row r="7" spans="2:6" ht="15">
      <c r="B7" s="2">
        <v>1</v>
      </c>
      <c r="C7" s="2" t="s">
        <v>38</v>
      </c>
      <c r="D7" s="2">
        <v>4.915</v>
      </c>
      <c r="E7" s="2">
        <v>20.51</v>
      </c>
      <c r="F7" s="20">
        <f>D7*E7</f>
        <v>100.80665</v>
      </c>
    </row>
    <row r="8" spans="2:6" ht="15">
      <c r="B8" s="8"/>
      <c r="C8" s="8" t="s">
        <v>39</v>
      </c>
      <c r="D8" s="8"/>
      <c r="E8" s="8"/>
      <c r="F8" s="8"/>
    </row>
    <row r="9" spans="2:6" ht="15">
      <c r="B9" s="15">
        <v>2</v>
      </c>
      <c r="C9" s="15" t="s">
        <v>29</v>
      </c>
      <c r="D9" s="28">
        <v>2.89</v>
      </c>
      <c r="E9" s="2">
        <v>20.51</v>
      </c>
      <c r="F9" s="20">
        <f aca="true" t="shared" si="0" ref="F9:F15">D9*E9</f>
        <v>59.273900000000005</v>
      </c>
    </row>
    <row r="10" spans="2:6" ht="15">
      <c r="B10" s="15">
        <v>3</v>
      </c>
      <c r="C10" s="15" t="s">
        <v>37</v>
      </c>
      <c r="D10" s="15">
        <v>1.521</v>
      </c>
      <c r="E10" s="11">
        <v>20.51</v>
      </c>
      <c r="F10" s="21">
        <f t="shared" si="0"/>
        <v>31.195710000000002</v>
      </c>
    </row>
    <row r="11" spans="2:6" ht="15">
      <c r="B11" s="15">
        <v>4</v>
      </c>
      <c r="C11" s="15" t="s">
        <v>45</v>
      </c>
      <c r="D11" s="28">
        <v>2.89</v>
      </c>
      <c r="E11" s="15">
        <v>20.51</v>
      </c>
      <c r="F11" s="41">
        <f t="shared" si="0"/>
        <v>59.273900000000005</v>
      </c>
    </row>
    <row r="12" spans="2:6" ht="15">
      <c r="B12" s="15">
        <v>5</v>
      </c>
      <c r="C12" s="15" t="s">
        <v>46</v>
      </c>
      <c r="D12" s="39">
        <v>1.98</v>
      </c>
      <c r="E12" s="40">
        <v>20.51</v>
      </c>
      <c r="F12" s="41">
        <f t="shared" si="0"/>
        <v>40.6098</v>
      </c>
    </row>
    <row r="13" spans="2:6" ht="15">
      <c r="B13" s="15">
        <v>6</v>
      </c>
      <c r="C13" s="15" t="s">
        <v>47</v>
      </c>
      <c r="D13" s="40">
        <v>1.673</v>
      </c>
      <c r="E13" s="40">
        <v>20.51</v>
      </c>
      <c r="F13" s="41">
        <f t="shared" si="0"/>
        <v>34.313230000000004</v>
      </c>
    </row>
    <row r="14" spans="2:6" ht="15">
      <c r="B14" s="15">
        <v>7</v>
      </c>
      <c r="C14" s="15" t="s">
        <v>48</v>
      </c>
      <c r="D14" s="40">
        <v>0.243</v>
      </c>
      <c r="E14" s="40">
        <v>20.51</v>
      </c>
      <c r="F14" s="41">
        <f t="shared" si="0"/>
        <v>4.98393</v>
      </c>
    </row>
    <row r="15" spans="2:6" ht="15">
      <c r="B15" s="15">
        <v>8</v>
      </c>
      <c r="C15" s="15" t="s">
        <v>49</v>
      </c>
      <c r="D15" s="40">
        <v>0.243</v>
      </c>
      <c r="E15" s="40">
        <v>20.51</v>
      </c>
      <c r="F15" s="41">
        <f t="shared" si="0"/>
        <v>4.98393</v>
      </c>
    </row>
    <row r="18" spans="3:4" ht="15">
      <c r="C18" t="s">
        <v>82</v>
      </c>
      <c r="D18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28125" style="0" customWidth="1"/>
    <col min="3" max="3" width="44.140625" style="0" customWidth="1"/>
    <col min="4" max="4" width="12.00390625" style="0" customWidth="1"/>
    <col min="5" max="5" width="10.140625" style="0" customWidth="1"/>
    <col min="6" max="6" width="11.57421875" style="0" customWidth="1"/>
  </cols>
  <sheetData>
    <row r="1" spans="3:4" ht="15">
      <c r="C1" s="49" t="s">
        <v>90</v>
      </c>
      <c r="D1" s="5"/>
    </row>
    <row r="2" spans="3:6" ht="15">
      <c r="C2" s="47" t="s">
        <v>84</v>
      </c>
      <c r="D2" s="47"/>
      <c r="E2" s="47"/>
      <c r="F2" s="47"/>
    </row>
    <row r="3" spans="3:6" ht="15">
      <c r="C3" s="47" t="s">
        <v>85</v>
      </c>
      <c r="D3" s="47"/>
      <c r="E3" s="47"/>
      <c r="F3" s="47"/>
    </row>
    <row r="4" spans="2:6" ht="15">
      <c r="B4" s="2"/>
      <c r="C4" s="2"/>
      <c r="D4" s="11" t="s">
        <v>19</v>
      </c>
      <c r="E4" s="12"/>
      <c r="F4" s="13"/>
    </row>
    <row r="5" spans="2:6" ht="18.75">
      <c r="B5" s="9"/>
      <c r="C5" s="22" t="s">
        <v>41</v>
      </c>
      <c r="D5" s="2" t="s">
        <v>15</v>
      </c>
      <c r="E5" s="2" t="s">
        <v>16</v>
      </c>
      <c r="F5" s="2" t="s">
        <v>18</v>
      </c>
    </row>
    <row r="6" spans="2:6" ht="15">
      <c r="B6" s="8"/>
      <c r="C6" s="8"/>
      <c r="D6" s="8" t="s">
        <v>40</v>
      </c>
      <c r="E6" s="8" t="s">
        <v>17</v>
      </c>
      <c r="F6" s="8" t="s">
        <v>43</v>
      </c>
    </row>
    <row r="7" spans="2:6" ht="15">
      <c r="B7" s="15">
        <v>1</v>
      </c>
      <c r="C7" s="15" t="s">
        <v>37</v>
      </c>
      <c r="D7" s="15">
        <v>1.521</v>
      </c>
      <c r="E7" s="15">
        <v>20.51</v>
      </c>
      <c r="F7" s="21">
        <f aca="true" t="shared" si="0" ref="F7:F12">D7*E7</f>
        <v>31.195710000000002</v>
      </c>
    </row>
    <row r="8" spans="2:6" ht="15">
      <c r="B8" s="15">
        <v>2</v>
      </c>
      <c r="C8" s="15" t="s">
        <v>53</v>
      </c>
      <c r="D8" s="28">
        <v>2.89</v>
      </c>
      <c r="E8" s="15">
        <v>20.51</v>
      </c>
      <c r="F8" s="21">
        <f t="shared" si="0"/>
        <v>59.273900000000005</v>
      </c>
    </row>
    <row r="9" spans="2:6" ht="15">
      <c r="B9" s="15">
        <v>3</v>
      </c>
      <c r="C9" s="15" t="s">
        <v>46</v>
      </c>
      <c r="D9" s="39">
        <v>1.98</v>
      </c>
      <c r="E9" s="40">
        <v>20.51</v>
      </c>
      <c r="F9" s="41">
        <f t="shared" si="0"/>
        <v>40.6098</v>
      </c>
    </row>
    <row r="10" spans="2:6" ht="15">
      <c r="B10" s="15">
        <v>4</v>
      </c>
      <c r="C10" s="15" t="s">
        <v>47</v>
      </c>
      <c r="D10" s="40">
        <v>1.673</v>
      </c>
      <c r="E10" s="40">
        <v>20.51</v>
      </c>
      <c r="F10" s="41">
        <f t="shared" si="0"/>
        <v>34.313230000000004</v>
      </c>
    </row>
    <row r="11" spans="2:6" ht="15">
      <c r="B11" s="15">
        <v>5</v>
      </c>
      <c r="C11" s="15" t="s">
        <v>48</v>
      </c>
      <c r="D11" s="40">
        <v>0.243</v>
      </c>
      <c r="E11" s="40">
        <v>20.51</v>
      </c>
      <c r="F11" s="41">
        <f t="shared" si="0"/>
        <v>4.98393</v>
      </c>
    </row>
    <row r="12" spans="2:6" ht="15">
      <c r="B12" s="15">
        <v>6</v>
      </c>
      <c r="C12" s="15" t="s">
        <v>49</v>
      </c>
      <c r="D12" s="40">
        <v>0.243</v>
      </c>
      <c r="E12" s="40">
        <v>20.51</v>
      </c>
      <c r="F12" s="41">
        <f t="shared" si="0"/>
        <v>4.98393</v>
      </c>
    </row>
    <row r="18" spans="3:4" ht="15">
      <c r="C18" t="s">
        <v>82</v>
      </c>
      <c r="D18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4.7109375" style="0" customWidth="1"/>
    <col min="3" max="3" width="11.57421875" style="0" customWidth="1"/>
    <col min="4" max="4" width="13.57421875" style="0" customWidth="1"/>
    <col min="5" max="5" width="11.00390625" style="0" customWidth="1"/>
  </cols>
  <sheetData>
    <row r="3" spans="1:5" ht="15">
      <c r="A3" s="53" t="s">
        <v>88</v>
      </c>
      <c r="B3" s="53"/>
      <c r="C3" s="53"/>
      <c r="D3" s="53"/>
      <c r="E3" s="53"/>
    </row>
    <row r="4" spans="1:5" ht="15">
      <c r="A4" s="54" t="s">
        <v>89</v>
      </c>
      <c r="B4" s="54"/>
      <c r="C4" s="54"/>
      <c r="D4" s="54"/>
      <c r="E4" s="54"/>
    </row>
    <row r="5" spans="1:5" ht="15">
      <c r="A5" s="2"/>
      <c r="B5" s="4" t="s">
        <v>58</v>
      </c>
      <c r="C5" s="4" t="s">
        <v>59</v>
      </c>
      <c r="D5" s="4" t="s">
        <v>59</v>
      </c>
      <c r="E5" s="4" t="s">
        <v>63</v>
      </c>
    </row>
    <row r="6" spans="1:5" ht="15">
      <c r="A6" s="9"/>
      <c r="B6" s="42"/>
      <c r="C6" s="42" t="s">
        <v>60</v>
      </c>
      <c r="D6" s="42" t="s">
        <v>60</v>
      </c>
      <c r="E6" s="42" t="s">
        <v>64</v>
      </c>
    </row>
    <row r="7" spans="1:5" ht="15">
      <c r="A7" s="8"/>
      <c r="B7" s="3"/>
      <c r="C7" s="3" t="s">
        <v>61</v>
      </c>
      <c r="D7" s="3" t="s">
        <v>62</v>
      </c>
      <c r="E7" s="3"/>
    </row>
    <row r="8" spans="1:5" ht="15">
      <c r="A8" s="2" t="s">
        <v>65</v>
      </c>
      <c r="B8" s="2" t="s">
        <v>66</v>
      </c>
      <c r="C8" s="4"/>
      <c r="D8" s="4"/>
      <c r="E8" s="4"/>
    </row>
    <row r="9" spans="1:5" ht="15.75">
      <c r="A9" s="9" t="s">
        <v>69</v>
      </c>
      <c r="B9" s="42" t="s">
        <v>67</v>
      </c>
      <c r="C9" s="44">
        <v>3</v>
      </c>
      <c r="D9" s="44">
        <v>27.6</v>
      </c>
      <c r="E9" s="44">
        <f>D9*20.51</f>
        <v>566.076</v>
      </c>
    </row>
    <row r="10" spans="1:5" ht="17.25" customHeight="1">
      <c r="A10" s="8" t="s">
        <v>70</v>
      </c>
      <c r="B10" s="8"/>
      <c r="C10" s="33"/>
      <c r="D10" s="33"/>
      <c r="E10" s="33"/>
    </row>
    <row r="11" spans="1:5" ht="15.75">
      <c r="A11" s="2" t="s">
        <v>65</v>
      </c>
      <c r="B11" s="2" t="s">
        <v>66</v>
      </c>
      <c r="C11" s="30">
        <v>6</v>
      </c>
      <c r="D11" s="30">
        <v>55.2</v>
      </c>
      <c r="E11" s="43">
        <f>D11*20.51</f>
        <v>1132.152</v>
      </c>
    </row>
    <row r="12" spans="1:5" ht="15">
      <c r="A12" s="9" t="s">
        <v>32</v>
      </c>
      <c r="B12" s="42" t="s">
        <v>67</v>
      </c>
      <c r="C12" s="42"/>
      <c r="D12" s="42"/>
      <c r="E12" s="42"/>
    </row>
    <row r="13" spans="1:5" ht="15">
      <c r="A13" s="8" t="s">
        <v>68</v>
      </c>
      <c r="B13" s="8"/>
      <c r="C13" s="3"/>
      <c r="D13" s="3"/>
      <c r="E13" s="3"/>
    </row>
    <row r="16" spans="1:3" ht="15">
      <c r="A16" t="s">
        <v>87</v>
      </c>
      <c r="C16" t="s">
        <v>86</v>
      </c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2011-06-09T11:15:21Z</cp:lastPrinted>
  <dcterms:created xsi:type="dcterms:W3CDTF">2006-09-28T05:33:49Z</dcterms:created>
  <dcterms:modified xsi:type="dcterms:W3CDTF">2011-06-09T19:28:35Z</dcterms:modified>
  <cp:category/>
  <cp:version/>
  <cp:contentType/>
  <cp:contentStatus/>
</cp:coreProperties>
</file>